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H195" i="1" l="1"/>
  <c r="H138" i="1"/>
  <c r="J119" i="1"/>
  <c r="L138" i="1"/>
  <c r="L176" i="1"/>
  <c r="L24" i="1"/>
  <c r="J24" i="1"/>
  <c r="F176" i="1"/>
  <c r="F157" i="1"/>
  <c r="F24" i="1"/>
  <c r="J195" i="1"/>
  <c r="L195" i="1"/>
  <c r="I195" i="1"/>
  <c r="F195" i="1"/>
  <c r="J157" i="1"/>
  <c r="I157" i="1"/>
  <c r="L157" i="1"/>
  <c r="G157" i="1"/>
  <c r="G138" i="1"/>
  <c r="J138" i="1"/>
  <c r="I138" i="1"/>
  <c r="F138" i="1"/>
  <c r="L119" i="1"/>
  <c r="I119" i="1"/>
  <c r="H119" i="1"/>
  <c r="H196" i="1" s="1"/>
  <c r="G119" i="1"/>
  <c r="F119" i="1"/>
  <c r="G100" i="1"/>
  <c r="F100" i="1"/>
  <c r="L100" i="1"/>
  <c r="J100" i="1"/>
  <c r="I100" i="1"/>
  <c r="H81" i="1"/>
  <c r="G81" i="1"/>
  <c r="L81" i="1"/>
  <c r="J81" i="1"/>
  <c r="I81" i="1"/>
  <c r="F81" i="1"/>
  <c r="G62" i="1"/>
  <c r="L62" i="1"/>
  <c r="J62" i="1"/>
  <c r="I62" i="1"/>
  <c r="F62" i="1"/>
  <c r="H43" i="1"/>
  <c r="L43" i="1"/>
  <c r="J43" i="1"/>
  <c r="I43" i="1"/>
  <c r="G43" i="1"/>
  <c r="F43" i="1"/>
  <c r="L196" i="1" l="1"/>
  <c r="G196" i="1"/>
  <c r="J196" i="1"/>
  <c r="I196" i="1"/>
  <c r="F196" i="1"/>
</calcChain>
</file>

<file path=xl/sharedStrings.xml><?xml version="1.0" encoding="utf-8"?>
<sst xmlns="http://schemas.openxmlformats.org/spreadsheetml/2006/main" count="290" uniqueCount="92">
  <si>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</si>
  <si>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</si>
  <si>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</si>
  <si>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</si>
  <si>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</si>
  <si>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</si>
  <si>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</si>
  <si>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</si>
  <si>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</si>
  <si>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</si>
  <si>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</si>
  <si>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</si>
  <si>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</si>
  <si>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</si>
  <si>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</si>
  <si>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</si>
  <si>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</si>
  <si>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</si>
  <si>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</si>
  <si>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</si>
  <si>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</si>
  <si>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</si>
  <si>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</si>
  <si>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</si>
  <si>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</si>
  <si>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</si>
  <si>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</si>
  <si>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</si>
  <si>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</si>
  <si>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</si>
  <si>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</si>
  <si>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</si>
  <si>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</si>
  <si>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</si>
  <si>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</si>
  <si>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</si>
  <si>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</si>
  <si>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</si>
  <si>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</si>
  <si>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</si>
  <si>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сыром</t>
  </si>
  <si>
    <t>30/20</t>
  </si>
  <si>
    <t>Апельсин</t>
  </si>
  <si>
    <t>Суп картофельный с горохом</t>
  </si>
  <si>
    <t>Птица, тушеная с овощами</t>
  </si>
  <si>
    <t>Рис отварной</t>
  </si>
  <si>
    <t>Напиток</t>
  </si>
  <si>
    <t>Хлеб ржаной</t>
  </si>
  <si>
    <t>Соус красный основной</t>
  </si>
  <si>
    <t>МБОУ СОШ №6</t>
  </si>
  <si>
    <t>Директор</t>
  </si>
  <si>
    <t>Владимирова</t>
  </si>
  <si>
    <t>Каша пшенная на молоке</t>
  </si>
  <si>
    <t>Бутерброд с колбасой</t>
  </si>
  <si>
    <t>Яблоко</t>
  </si>
  <si>
    <t>Щи из свежей капусты с картофелем</t>
  </si>
  <si>
    <t>Макароны отварные</t>
  </si>
  <si>
    <t>Котлета мясная</t>
  </si>
  <si>
    <t>Компот из сухофруктов</t>
  </si>
  <si>
    <t>Бутерброд с маслом</t>
  </si>
  <si>
    <t>30/15</t>
  </si>
  <si>
    <t>Сосиска отварная</t>
  </si>
  <si>
    <t>Картофельное пюре</t>
  </si>
  <si>
    <t>Кисель</t>
  </si>
  <si>
    <t>Макароны отварные с сосиской</t>
  </si>
  <si>
    <t>180/60</t>
  </si>
  <si>
    <t>Котлета куриная</t>
  </si>
  <si>
    <t xml:space="preserve">Каша гречневая </t>
  </si>
  <si>
    <t>Компот из шиповника</t>
  </si>
  <si>
    <t>Омлет натуральный</t>
  </si>
  <si>
    <t>Суп куриный с макаронными изделиями</t>
  </si>
  <si>
    <t>Капуста тушеная с курицей</t>
  </si>
  <si>
    <t>Рассольник</t>
  </si>
  <si>
    <t>Макароны с сыром</t>
  </si>
  <si>
    <t>Суп картофельный с фасолью</t>
  </si>
  <si>
    <t>Котлета рыбная</t>
  </si>
  <si>
    <t>Каша геркулесовая</t>
  </si>
  <si>
    <t>Суп крестьянский</t>
  </si>
  <si>
    <t>Гуляш из свинины</t>
  </si>
  <si>
    <t>Каша "Дружба"</t>
  </si>
  <si>
    <t>Жаркое по-домашнему</t>
  </si>
  <si>
    <t>Каша манная</t>
  </si>
  <si>
    <t xml:space="preserve">Кофейный напиток </t>
  </si>
  <si>
    <t>Яйцо вареное</t>
  </si>
  <si>
    <t xml:space="preserve">Запеканка творожная </t>
  </si>
  <si>
    <t>Суп с рыбными консервами</t>
  </si>
  <si>
    <t xml:space="preserve">Каша рисовая </t>
  </si>
  <si>
    <t>Какао</t>
  </si>
  <si>
    <t xml:space="preserve">Какао </t>
  </si>
  <si>
    <t>Борщ с курицей</t>
  </si>
  <si>
    <t xml:space="preserve">Омлет 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</si>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</sst>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49</v>
      </c>
      <c r="D1" s="55"/>
      <c r="E1" s="55"/>
      <c r="F1" s="12" t="s">
        <v>16</v>
      </c>
      <c r="G1" s="2" t="s">
        <v>17</v>
      </c>
      <c r="H1" s="56" t="s">
        <v>50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81</v>
      </c>
      <c r="F6" s="40">
        <v>200</v>
      </c>
      <c r="G6" s="40">
        <v>39</v>
      </c>
      <c r="H6" s="40">
        <v>11.8</v>
      </c>
      <c r="I6" s="40">
        <v>47</v>
      </c>
      <c r="J6" s="40">
        <v>305.5</v>
      </c>
      <c r="K6" s="41">
        <v>384</v>
      </c>
      <c r="L6" s="40">
        <v>15.25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0.6</v>
      </c>
      <c r="H8" s="43">
        <v>0.9</v>
      </c>
      <c r="I8" s="43">
        <v>43.9</v>
      </c>
      <c r="J8" s="43">
        <v>182.1</v>
      </c>
      <c r="K8" s="44">
        <v>294</v>
      </c>
      <c r="L8" s="43">
        <v>2.0099999999999998</v>
      </c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 t="s">
        <v>41</v>
      </c>
      <c r="G9" s="43">
        <v>5.8</v>
      </c>
      <c r="H9" s="43">
        <v>5</v>
      </c>
      <c r="I9" s="43">
        <v>17</v>
      </c>
      <c r="J9" s="43">
        <v>122.5</v>
      </c>
      <c r="K9" s="44">
        <v>3</v>
      </c>
      <c r="L9" s="43">
        <v>12.8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100</v>
      </c>
      <c r="G10" s="43">
        <v>0.2</v>
      </c>
      <c r="H10" s="43">
        <v>0.8</v>
      </c>
      <c r="I10" s="43">
        <v>23.8</v>
      </c>
      <c r="J10" s="43">
        <v>105</v>
      </c>
      <c r="K10" s="44"/>
      <c r="L10" s="43">
        <v>21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45.6</v>
      </c>
      <c r="H13" s="19">
        <f t="shared" si="0"/>
        <v>18.500000000000004</v>
      </c>
      <c r="I13" s="19">
        <f t="shared" si="0"/>
        <v>131.70000000000002</v>
      </c>
      <c r="J13" s="19">
        <f t="shared" si="0"/>
        <v>715.1</v>
      </c>
      <c r="K13" s="25"/>
      <c r="L13" s="19">
        <f t="shared" ref="L13" si="1">SUM(L6:L12)</f>
        <v>51.06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35.1</v>
      </c>
      <c r="H15" s="43">
        <v>24.9</v>
      </c>
      <c r="I15" s="43">
        <v>16.5</v>
      </c>
      <c r="J15" s="43">
        <v>452.6</v>
      </c>
      <c r="K15" s="44">
        <v>226</v>
      </c>
      <c r="L15" s="43">
        <v>18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25.7</v>
      </c>
      <c r="H16" s="43">
        <v>8.6999999999999993</v>
      </c>
      <c r="I16" s="43">
        <v>9</v>
      </c>
      <c r="J16" s="43">
        <v>362.3</v>
      </c>
      <c r="K16" s="44">
        <v>649</v>
      </c>
      <c r="L16" s="43">
        <v>36</v>
      </c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19.7</v>
      </c>
      <c r="H17" s="43">
        <v>8.5</v>
      </c>
      <c r="I17" s="43">
        <v>31.6</v>
      </c>
      <c r="J17" s="43">
        <v>198.6</v>
      </c>
      <c r="K17" s="44">
        <v>378</v>
      </c>
      <c r="L17" s="43">
        <v>16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2.9</v>
      </c>
      <c r="H18" s="43">
        <v>1.2</v>
      </c>
      <c r="I18" s="43">
        <v>49.6</v>
      </c>
      <c r="J18" s="43">
        <v>219</v>
      </c>
      <c r="K18" s="44">
        <v>1010</v>
      </c>
      <c r="L18" s="43">
        <v>15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50</v>
      </c>
      <c r="G20" s="43">
        <v>4.3</v>
      </c>
      <c r="H20" s="43">
        <v>1</v>
      </c>
      <c r="I20" s="43">
        <v>25.4</v>
      </c>
      <c r="J20" s="43">
        <v>142.80000000000001</v>
      </c>
      <c r="K20" s="44"/>
      <c r="L20" s="43">
        <v>2</v>
      </c>
    </row>
    <row r="21" spans="1:12" ht="15" x14ac:dyDescent="0.25">
      <c r="A21" s="23"/>
      <c r="B21" s="15"/>
      <c r="C21" s="11"/>
      <c r="D21" s="6"/>
      <c r="E21" s="42" t="s">
        <v>48</v>
      </c>
      <c r="F21" s="43">
        <v>50</v>
      </c>
      <c r="G21" s="43">
        <v>1.3</v>
      </c>
      <c r="H21" s="43">
        <v>2.93</v>
      </c>
      <c r="I21" s="43">
        <v>5.6</v>
      </c>
      <c r="J21" s="43">
        <v>66</v>
      </c>
      <c r="K21" s="44">
        <v>759</v>
      </c>
      <c r="L21" s="43">
        <v>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89</v>
      </c>
      <c r="H23" s="19">
        <f t="shared" si="2"/>
        <v>47.23</v>
      </c>
      <c r="I23" s="19">
        <f t="shared" si="2"/>
        <v>137.69999999999999</v>
      </c>
      <c r="J23" s="19">
        <f t="shared" si="2"/>
        <v>1441.3</v>
      </c>
      <c r="K23" s="25"/>
      <c r="L23" s="19">
        <f t="shared" ref="L23" si="3">SUM(L14:L22)</f>
        <v>90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1290</v>
      </c>
      <c r="G24" s="32">
        <f t="shared" ref="G24:J24" si="4">G13+G23</f>
        <v>134.6</v>
      </c>
      <c r="H24" s="32">
        <f t="shared" si="4"/>
        <v>65.73</v>
      </c>
      <c r="I24" s="32">
        <f t="shared" si="4"/>
        <v>269.39999999999998</v>
      </c>
      <c r="J24" s="32">
        <f t="shared" si="4"/>
        <v>2156.4</v>
      </c>
      <c r="K24" s="32"/>
      <c r="L24" s="32">
        <f t="shared" ref="L24" si="5">L13+L23</f>
        <v>141.06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38</v>
      </c>
      <c r="H25" s="40">
        <v>18.100000000000001</v>
      </c>
      <c r="I25" s="40">
        <v>49.82</v>
      </c>
      <c r="J25" s="40">
        <v>329.1</v>
      </c>
      <c r="K25" s="41">
        <v>173</v>
      </c>
      <c r="L25" s="40">
        <v>15.38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82</v>
      </c>
      <c r="F27" s="43">
        <v>200</v>
      </c>
      <c r="G27" s="43">
        <v>19.7</v>
      </c>
      <c r="H27" s="43">
        <v>1.8</v>
      </c>
      <c r="I27" s="43">
        <v>22.8</v>
      </c>
      <c r="J27" s="43">
        <v>113</v>
      </c>
      <c r="K27" s="44">
        <v>958</v>
      </c>
      <c r="L27" s="43">
        <v>5.62</v>
      </c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 t="s">
        <v>41</v>
      </c>
      <c r="G28" s="43">
        <v>5.7</v>
      </c>
      <c r="H28" s="43">
        <v>7.8</v>
      </c>
      <c r="I28" s="43">
        <v>17</v>
      </c>
      <c r="J28" s="43">
        <v>157</v>
      </c>
      <c r="K28" s="44">
        <v>8</v>
      </c>
      <c r="L28" s="43">
        <v>9.64</v>
      </c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100</v>
      </c>
      <c r="G29" s="43">
        <v>0.2</v>
      </c>
      <c r="H29" s="43">
        <v>0.8</v>
      </c>
      <c r="I29" s="43">
        <v>23.8</v>
      </c>
      <c r="J29" s="43">
        <v>105</v>
      </c>
      <c r="K29" s="44"/>
      <c r="L29" s="43">
        <v>11.5</v>
      </c>
    </row>
    <row r="30" spans="1:12" ht="15" x14ac:dyDescent="0.25">
      <c r="A30" s="14"/>
      <c r="B30" s="15"/>
      <c r="C30" s="11"/>
      <c r="D30" s="6"/>
      <c r="E30" s="42" t="s">
        <v>83</v>
      </c>
      <c r="F30" s="43">
        <v>40</v>
      </c>
      <c r="G30" s="43">
        <v>0.5</v>
      </c>
      <c r="H30" s="43">
        <v>5.0999999999999996</v>
      </c>
      <c r="I30" s="43">
        <v>0.32</v>
      </c>
      <c r="J30" s="43">
        <v>70</v>
      </c>
      <c r="K30" s="44"/>
      <c r="L30" s="43">
        <v>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64.100000000000009</v>
      </c>
      <c r="H32" s="19">
        <f t="shared" ref="H32" si="7">SUM(H25:H31)</f>
        <v>33.6</v>
      </c>
      <c r="I32" s="19">
        <f t="shared" ref="I32" si="8">SUM(I25:I31)</f>
        <v>113.74</v>
      </c>
      <c r="J32" s="19">
        <f t="shared" ref="J32:L32" si="9">SUM(J25:J31)</f>
        <v>774.1</v>
      </c>
      <c r="K32" s="25"/>
      <c r="L32" s="19">
        <f t="shared" si="9"/>
        <v>50.14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250</v>
      </c>
      <c r="G34" s="43">
        <v>34.200000000000003</v>
      </c>
      <c r="H34" s="43">
        <v>29.7</v>
      </c>
      <c r="I34" s="43">
        <v>8.9</v>
      </c>
      <c r="J34" s="43">
        <v>524.29999999999995</v>
      </c>
      <c r="K34" s="44">
        <v>187</v>
      </c>
      <c r="L34" s="43">
        <v>25</v>
      </c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13.68</v>
      </c>
      <c r="H35" s="43">
        <v>16.29</v>
      </c>
      <c r="I35" s="43">
        <v>6.8</v>
      </c>
      <c r="J35" s="43">
        <v>206.1</v>
      </c>
      <c r="K35" s="44">
        <v>608</v>
      </c>
      <c r="L35" s="43">
        <v>35</v>
      </c>
    </row>
    <row r="36" spans="1:12" ht="15" x14ac:dyDescent="0.25">
      <c r="A36" s="14"/>
      <c r="B36" s="15"/>
      <c r="C36" s="11"/>
      <c r="D36" s="7" t="s">
        <v>29</v>
      </c>
      <c r="E36" s="42" t="s">
        <v>56</v>
      </c>
      <c r="F36" s="43">
        <v>180</v>
      </c>
      <c r="G36" s="43">
        <v>5.0199999999999996</v>
      </c>
      <c r="H36" s="43">
        <v>10.7</v>
      </c>
      <c r="I36" s="43">
        <v>27.6</v>
      </c>
      <c r="J36" s="43">
        <v>202.14</v>
      </c>
      <c r="K36" s="44">
        <v>414</v>
      </c>
      <c r="L36" s="43">
        <v>16</v>
      </c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0.33</v>
      </c>
      <c r="H37" s="43">
        <v>1.4999999999999999E-2</v>
      </c>
      <c r="I37" s="43">
        <v>14.7</v>
      </c>
      <c r="J37" s="43">
        <v>77.599999999999994</v>
      </c>
      <c r="K37" s="44">
        <v>1052</v>
      </c>
      <c r="L37" s="43">
        <v>9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50</v>
      </c>
      <c r="G39" s="43">
        <v>4.3</v>
      </c>
      <c r="H39" s="43">
        <v>1</v>
      </c>
      <c r="I39" s="43">
        <v>25.4</v>
      </c>
      <c r="J39" s="43">
        <v>142.80000000000001</v>
      </c>
      <c r="K39" s="44"/>
      <c r="L39" s="43">
        <v>2</v>
      </c>
    </row>
    <row r="40" spans="1:12" ht="15" x14ac:dyDescent="0.25">
      <c r="A40" s="14"/>
      <c r="B40" s="15"/>
      <c r="C40" s="11"/>
      <c r="D40" s="6"/>
      <c r="E40" s="42" t="s">
        <v>48</v>
      </c>
      <c r="F40" s="43">
        <v>50</v>
      </c>
      <c r="G40" s="43">
        <v>1.3</v>
      </c>
      <c r="H40" s="43">
        <v>2.93</v>
      </c>
      <c r="I40" s="43">
        <v>5.6</v>
      </c>
      <c r="J40" s="43">
        <v>66</v>
      </c>
      <c r="K40" s="44">
        <v>759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58.83</v>
      </c>
      <c r="H42" s="19">
        <f t="shared" ref="H42" si="11">SUM(H33:H41)</f>
        <v>60.634999999999998</v>
      </c>
      <c r="I42" s="19">
        <f t="shared" ref="I42" si="12">SUM(I33:I41)</f>
        <v>89</v>
      </c>
      <c r="J42" s="19">
        <f t="shared" ref="J42:L42" si="13">SUM(J33:J41)</f>
        <v>1218.94</v>
      </c>
      <c r="K42" s="25"/>
      <c r="L42" s="19">
        <f t="shared" si="13"/>
        <v>90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1360</v>
      </c>
      <c r="G43" s="32">
        <f t="shared" ref="G43" si="14">G32+G42</f>
        <v>122.93</v>
      </c>
      <c r="H43" s="32">
        <f t="shared" ref="H43" si="15">H32+H42</f>
        <v>94.234999999999999</v>
      </c>
      <c r="I43" s="32">
        <f t="shared" ref="I43" si="16">I32+I42</f>
        <v>202.74</v>
      </c>
      <c r="J43" s="32">
        <f t="shared" ref="J43:L43" si="17">J32+J42</f>
        <v>1993.04</v>
      </c>
      <c r="K43" s="32"/>
      <c r="L43" s="32">
        <f t="shared" si="17"/>
        <v>140.13999999999999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84</v>
      </c>
      <c r="F44" s="40" t="s">
        <v>91</v>
      </c>
      <c r="G44" s="40">
        <v>30</v>
      </c>
      <c r="H44" s="40">
        <v>27.5</v>
      </c>
      <c r="I44" s="40">
        <v>12.7</v>
      </c>
      <c r="J44" s="40">
        <v>385.7</v>
      </c>
      <c r="K44" s="41">
        <v>469</v>
      </c>
      <c r="L44" s="40">
        <v>29.26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88</v>
      </c>
      <c r="F46" s="43">
        <v>200</v>
      </c>
      <c r="G46" s="43">
        <v>4.2</v>
      </c>
      <c r="H46" s="43">
        <v>4.3</v>
      </c>
      <c r="I46" s="43">
        <v>26.5</v>
      </c>
      <c r="J46" s="43">
        <v>156.6</v>
      </c>
      <c r="K46" s="44">
        <v>382</v>
      </c>
      <c r="L46" s="43">
        <v>10.28</v>
      </c>
    </row>
    <row r="47" spans="1:12" ht="15" x14ac:dyDescent="0.25">
      <c r="A47" s="23"/>
      <c r="B47" s="15"/>
      <c r="C47" s="11"/>
      <c r="D47" s="7" t="s">
        <v>23</v>
      </c>
      <c r="E47" s="42" t="s">
        <v>59</v>
      </c>
      <c r="F47" s="43" t="s">
        <v>60</v>
      </c>
      <c r="G47" s="43">
        <v>2.2999999999999998</v>
      </c>
      <c r="H47" s="43">
        <v>9.1</v>
      </c>
      <c r="I47" s="43">
        <v>17</v>
      </c>
      <c r="J47" s="43">
        <v>135.6</v>
      </c>
      <c r="K47" s="44">
        <v>1</v>
      </c>
      <c r="L47" s="43">
        <v>12.15</v>
      </c>
    </row>
    <row r="48" spans="1:12" ht="15" x14ac:dyDescent="0.25">
      <c r="A48" s="23"/>
      <c r="B48" s="15"/>
      <c r="C48" s="11"/>
      <c r="D48" s="7" t="s">
        <v>24</v>
      </c>
      <c r="E48" s="42" t="s">
        <v>42</v>
      </c>
      <c r="F48" s="43">
        <v>100</v>
      </c>
      <c r="G48" s="43">
        <v>0.2</v>
      </c>
      <c r="H48" s="43">
        <v>0.8</v>
      </c>
      <c r="I48" s="43">
        <v>23.8</v>
      </c>
      <c r="J48" s="43">
        <v>105</v>
      </c>
      <c r="K48" s="44"/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300</v>
      </c>
      <c r="G51" s="19">
        <f t="shared" ref="G51" si="18">SUM(G44:G50)</f>
        <v>36.700000000000003</v>
      </c>
      <c r="H51" s="19">
        <f t="shared" ref="H51" si="19">SUM(H44:H50)</f>
        <v>41.699999999999996</v>
      </c>
      <c r="I51" s="19">
        <f t="shared" ref="I51" si="20">SUM(I44:I50)</f>
        <v>80</v>
      </c>
      <c r="J51" s="19">
        <f t="shared" ref="J51:L51" si="21">SUM(J44:J50)</f>
        <v>782.9</v>
      </c>
      <c r="K51" s="25"/>
      <c r="L51" s="19">
        <f t="shared" si="21"/>
        <v>72.69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85</v>
      </c>
      <c r="F53" s="43">
        <v>250</v>
      </c>
      <c r="G53" s="43">
        <v>6.4</v>
      </c>
      <c r="H53" s="43">
        <v>5.5</v>
      </c>
      <c r="I53" s="43">
        <v>23</v>
      </c>
      <c r="J53" s="43">
        <v>192.9</v>
      </c>
      <c r="K53" s="44">
        <v>270</v>
      </c>
      <c r="L53" s="43">
        <v>29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90</v>
      </c>
      <c r="G54" s="43">
        <v>9.02</v>
      </c>
      <c r="H54" s="43">
        <v>8.9</v>
      </c>
      <c r="I54" s="43">
        <v>1.7</v>
      </c>
      <c r="J54" s="43">
        <v>117.8</v>
      </c>
      <c r="K54" s="44"/>
      <c r="L54" s="43">
        <v>27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5.19</v>
      </c>
      <c r="H55" s="43">
        <v>4.4000000000000004</v>
      </c>
      <c r="I55" s="43">
        <v>38.200000000000003</v>
      </c>
      <c r="J55" s="43">
        <v>213.7</v>
      </c>
      <c r="K55" s="44">
        <v>299</v>
      </c>
      <c r="L55" s="43">
        <v>22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</v>
      </c>
      <c r="H56" s="43">
        <v>0</v>
      </c>
      <c r="I56" s="43">
        <v>32</v>
      </c>
      <c r="J56" s="43">
        <v>91.2</v>
      </c>
      <c r="K56" s="44">
        <v>187</v>
      </c>
      <c r="L56" s="43">
        <v>10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50</v>
      </c>
      <c r="G58" s="43">
        <v>4.3</v>
      </c>
      <c r="H58" s="43">
        <v>1</v>
      </c>
      <c r="I58" s="43">
        <v>25.4</v>
      </c>
      <c r="J58" s="43">
        <v>142.80000000000001</v>
      </c>
      <c r="K58" s="44"/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24.91</v>
      </c>
      <c r="H61" s="19">
        <f t="shared" ref="H61" si="23">SUM(H52:H60)</f>
        <v>19.8</v>
      </c>
      <c r="I61" s="19">
        <f t="shared" ref="I61" si="24">SUM(I52:I60)</f>
        <v>120.30000000000001</v>
      </c>
      <c r="J61" s="19">
        <f t="shared" ref="J61:L61" si="25">SUM(J52:J60)</f>
        <v>758.40000000000009</v>
      </c>
      <c r="K61" s="25"/>
      <c r="L61" s="19">
        <f t="shared" si="25"/>
        <v>90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1090</v>
      </c>
      <c r="G62" s="32">
        <f t="shared" ref="G62" si="26">G51+G61</f>
        <v>61.61</v>
      </c>
      <c r="H62" s="32">
        <f t="shared" ref="H62" si="27">H51+H61</f>
        <v>61.5</v>
      </c>
      <c r="I62" s="32">
        <f t="shared" ref="I62" si="28">I51+I61</f>
        <v>200.3</v>
      </c>
      <c r="J62" s="32">
        <f t="shared" ref="J62:L62" si="29">J51+J61</f>
        <v>1541.3000000000002</v>
      </c>
      <c r="K62" s="32"/>
      <c r="L62" s="32">
        <f t="shared" si="29"/>
        <v>162.69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 t="s">
        <v>65</v>
      </c>
      <c r="G63" s="40">
        <v>14.04</v>
      </c>
      <c r="H63" s="40">
        <v>19.600000000000001</v>
      </c>
      <c r="I63" s="40">
        <v>29.3</v>
      </c>
      <c r="J63" s="40">
        <v>482.3</v>
      </c>
      <c r="K63" s="41">
        <v>414</v>
      </c>
      <c r="L63" s="40">
        <v>35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43">
        <v>0.6</v>
      </c>
      <c r="H65" s="43">
        <v>0.9</v>
      </c>
      <c r="I65" s="43">
        <v>43.9</v>
      </c>
      <c r="J65" s="43">
        <v>182.1</v>
      </c>
      <c r="K65" s="44">
        <v>294</v>
      </c>
      <c r="L65" s="43">
        <v>2.0099999999999998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 t="s">
        <v>41</v>
      </c>
      <c r="G66" s="43">
        <v>5.8</v>
      </c>
      <c r="H66" s="43">
        <v>5</v>
      </c>
      <c r="I66" s="43">
        <v>17</v>
      </c>
      <c r="J66" s="43">
        <v>122.5</v>
      </c>
      <c r="K66" s="44">
        <v>3</v>
      </c>
      <c r="L66" s="43">
        <v>12.8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0.2</v>
      </c>
      <c r="H67" s="43">
        <v>0.8</v>
      </c>
      <c r="I67" s="43">
        <v>23.8</v>
      </c>
      <c r="J67" s="43">
        <v>105</v>
      </c>
      <c r="K67" s="44"/>
      <c r="L67" s="43">
        <v>11.5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300</v>
      </c>
      <c r="G70" s="19">
        <f t="shared" ref="G70" si="30">SUM(G63:G69)</f>
        <v>20.639999999999997</v>
      </c>
      <c r="H70" s="19">
        <f t="shared" ref="H70" si="31">SUM(H63:H69)</f>
        <v>26.3</v>
      </c>
      <c r="I70" s="19">
        <f t="shared" ref="I70" si="32">SUM(I63:I69)</f>
        <v>114</v>
      </c>
      <c r="J70" s="19">
        <f t="shared" ref="J70:L70" si="33">SUM(J63:J69)</f>
        <v>891.9</v>
      </c>
      <c r="K70" s="25"/>
      <c r="L70" s="19">
        <f t="shared" si="33"/>
        <v>61.31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40</v>
      </c>
      <c r="H72" s="43">
        <v>30.16</v>
      </c>
      <c r="I72" s="43">
        <v>22.9</v>
      </c>
      <c r="J72" s="43">
        <v>486</v>
      </c>
      <c r="K72" s="44">
        <v>197</v>
      </c>
      <c r="L72" s="43">
        <v>29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15.3</v>
      </c>
      <c r="H73" s="43">
        <v>36.6</v>
      </c>
      <c r="I73" s="43">
        <v>2.38</v>
      </c>
      <c r="J73" s="43">
        <v>231.66</v>
      </c>
      <c r="K73" s="44">
        <v>667</v>
      </c>
      <c r="L73" s="43">
        <v>30</v>
      </c>
    </row>
    <row r="74" spans="1:12" ht="15" x14ac:dyDescent="0.25">
      <c r="A74" s="23"/>
      <c r="B74" s="15"/>
      <c r="C74" s="11"/>
      <c r="D74" s="7" t="s">
        <v>29</v>
      </c>
      <c r="E74" s="42" t="s">
        <v>67</v>
      </c>
      <c r="F74" s="43">
        <v>180</v>
      </c>
      <c r="G74" s="43">
        <v>11.2</v>
      </c>
      <c r="H74" s="43">
        <v>10.5</v>
      </c>
      <c r="I74" s="43">
        <v>54</v>
      </c>
      <c r="J74" s="43">
        <v>307.60000000000002</v>
      </c>
      <c r="K74" s="44">
        <v>378</v>
      </c>
      <c r="L74" s="43">
        <v>16</v>
      </c>
    </row>
    <row r="75" spans="1:12" ht="15" x14ac:dyDescent="0.2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5</v>
      </c>
      <c r="H75" s="43">
        <v>1.3</v>
      </c>
      <c r="I75" s="43">
        <v>45.8</v>
      </c>
      <c r="J75" s="43">
        <v>77.599999999999994</v>
      </c>
      <c r="K75" s="44">
        <v>1052</v>
      </c>
      <c r="L75" s="43">
        <v>10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50</v>
      </c>
      <c r="G77" s="43">
        <v>4.3</v>
      </c>
      <c r="H77" s="43">
        <v>1</v>
      </c>
      <c r="I77" s="43">
        <v>25.4</v>
      </c>
      <c r="J77" s="43">
        <v>142.80000000000001</v>
      </c>
      <c r="K77" s="44"/>
      <c r="L77" s="43">
        <v>2</v>
      </c>
    </row>
    <row r="78" spans="1:12" ht="15" x14ac:dyDescent="0.25">
      <c r="A78" s="23"/>
      <c r="B78" s="15"/>
      <c r="C78" s="11"/>
      <c r="D78" s="6"/>
      <c r="E78" s="42" t="s">
        <v>48</v>
      </c>
      <c r="F78" s="43">
        <v>50</v>
      </c>
      <c r="G78" s="43">
        <v>1.3</v>
      </c>
      <c r="H78" s="43">
        <v>2.93</v>
      </c>
      <c r="I78" s="43">
        <v>5.6</v>
      </c>
      <c r="J78" s="43">
        <v>66</v>
      </c>
      <c r="K78" s="44">
        <v>759</v>
      </c>
      <c r="L78" s="43">
        <v>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77.099999999999994</v>
      </c>
      <c r="H80" s="19">
        <f t="shared" ref="H80" si="35">SUM(H71:H79)</f>
        <v>82.490000000000009</v>
      </c>
      <c r="I80" s="19">
        <f t="shared" ref="I80" si="36">SUM(I71:I79)</f>
        <v>156.07999999999998</v>
      </c>
      <c r="J80" s="19">
        <f t="shared" ref="J80:L80" si="37">SUM(J71:J79)</f>
        <v>1311.6599999999999</v>
      </c>
      <c r="K80" s="25"/>
      <c r="L80" s="19">
        <f t="shared" si="37"/>
        <v>90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1120</v>
      </c>
      <c r="G81" s="32">
        <f t="shared" ref="G81" si="38">G70+G80</f>
        <v>97.74</v>
      </c>
      <c r="H81" s="32">
        <f t="shared" ref="H81" si="39">H70+H80</f>
        <v>108.79</v>
      </c>
      <c r="I81" s="32">
        <f t="shared" ref="I81" si="40">I70+I80</f>
        <v>270.08</v>
      </c>
      <c r="J81" s="32">
        <f t="shared" ref="J81:L81" si="41">J70+J80</f>
        <v>2203.56</v>
      </c>
      <c r="K81" s="32"/>
      <c r="L81" s="32">
        <f t="shared" si="41"/>
        <v>151.31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75</v>
      </c>
      <c r="G82" s="40">
        <v>29.2</v>
      </c>
      <c r="H82" s="40">
        <v>17.5</v>
      </c>
      <c r="I82" s="40">
        <v>12.2</v>
      </c>
      <c r="J82" s="40">
        <v>325.7</v>
      </c>
      <c r="K82" s="41">
        <v>215</v>
      </c>
      <c r="L82" s="40">
        <v>20.36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19.7</v>
      </c>
      <c r="H84" s="43">
        <v>1.8</v>
      </c>
      <c r="I84" s="43">
        <v>22.8</v>
      </c>
      <c r="J84" s="43">
        <v>113</v>
      </c>
      <c r="K84" s="44">
        <v>958</v>
      </c>
      <c r="L84" s="43">
        <v>5.62</v>
      </c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 t="s">
        <v>41</v>
      </c>
      <c r="G85" s="43">
        <v>5.7</v>
      </c>
      <c r="H85" s="43">
        <v>7.8</v>
      </c>
      <c r="I85" s="43">
        <v>17</v>
      </c>
      <c r="J85" s="43">
        <v>157</v>
      </c>
      <c r="K85" s="44">
        <v>8</v>
      </c>
      <c r="L85" s="43">
        <v>9.64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275</v>
      </c>
      <c r="G89" s="19">
        <f t="shared" ref="G89" si="42">SUM(G82:G88)</f>
        <v>54.6</v>
      </c>
      <c r="H89" s="19">
        <f t="shared" ref="H89" si="43">SUM(H82:H88)</f>
        <v>27.1</v>
      </c>
      <c r="I89" s="19">
        <f t="shared" ref="I89" si="44">SUM(I82:I88)</f>
        <v>52</v>
      </c>
      <c r="J89" s="19">
        <f t="shared" ref="J89:L89" si="45">SUM(J82:J88)</f>
        <v>595.70000000000005</v>
      </c>
      <c r="K89" s="25"/>
      <c r="L89" s="19">
        <f t="shared" si="45"/>
        <v>35.620000000000005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70</v>
      </c>
      <c r="F91" s="43">
        <v>250</v>
      </c>
      <c r="G91" s="43">
        <v>35.1</v>
      </c>
      <c r="H91" s="43">
        <v>24.9</v>
      </c>
      <c r="I91" s="43">
        <v>16.5</v>
      </c>
      <c r="J91" s="43">
        <v>452.6</v>
      </c>
      <c r="K91" s="44">
        <v>254</v>
      </c>
      <c r="L91" s="43">
        <v>29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200</v>
      </c>
      <c r="G92" s="43">
        <v>42.2</v>
      </c>
      <c r="H92" s="43">
        <v>26.8</v>
      </c>
      <c r="I92" s="43">
        <v>17</v>
      </c>
      <c r="J92" s="43">
        <v>408.1</v>
      </c>
      <c r="K92" s="44">
        <v>315</v>
      </c>
      <c r="L92" s="43">
        <v>50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0.33</v>
      </c>
      <c r="H94" s="43">
        <v>1.4999999999999999E-2</v>
      </c>
      <c r="I94" s="43">
        <v>14.7</v>
      </c>
      <c r="J94" s="43">
        <v>77.599999999999994</v>
      </c>
      <c r="K94" s="44">
        <v>1052</v>
      </c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50</v>
      </c>
      <c r="G96" s="43">
        <v>4.3</v>
      </c>
      <c r="H96" s="43">
        <v>1</v>
      </c>
      <c r="I96" s="43">
        <v>25.4</v>
      </c>
      <c r="J96" s="43">
        <v>72.400000000000006</v>
      </c>
      <c r="K96" s="44"/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81.93</v>
      </c>
      <c r="H99" s="19">
        <f t="shared" ref="H99" si="47">SUM(H90:H98)</f>
        <v>52.715000000000003</v>
      </c>
      <c r="I99" s="19">
        <f t="shared" ref="I99" si="48">SUM(I90:I98)</f>
        <v>73.599999999999994</v>
      </c>
      <c r="J99" s="19">
        <f t="shared" ref="J99:L99" si="49">SUM(J90:J98)</f>
        <v>1010.7</v>
      </c>
      <c r="K99" s="25"/>
      <c r="L99" s="19">
        <f t="shared" si="49"/>
        <v>90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975</v>
      </c>
      <c r="G100" s="32">
        <f t="shared" ref="G100" si="50">G89+G99</f>
        <v>136.53</v>
      </c>
      <c r="H100" s="32">
        <f t="shared" ref="H100" si="51">H89+H99</f>
        <v>79.814999999999998</v>
      </c>
      <c r="I100" s="32">
        <f t="shared" ref="I100" si="52">I89+I99</f>
        <v>125.6</v>
      </c>
      <c r="J100" s="32">
        <f t="shared" ref="J100:L100" si="53">J89+J99</f>
        <v>1606.4</v>
      </c>
      <c r="K100" s="32"/>
      <c r="L100" s="32">
        <f t="shared" si="53"/>
        <v>125.62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33.9</v>
      </c>
      <c r="H101" s="40">
        <v>11.6</v>
      </c>
      <c r="I101" s="40">
        <v>53.2</v>
      </c>
      <c r="J101" s="40">
        <v>402.6</v>
      </c>
      <c r="K101" s="41">
        <v>175</v>
      </c>
      <c r="L101" s="40">
        <v>17.55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4.2</v>
      </c>
      <c r="H103" s="43">
        <v>4.3</v>
      </c>
      <c r="I103" s="43">
        <v>26.5</v>
      </c>
      <c r="J103" s="43">
        <v>156.6</v>
      </c>
      <c r="K103" s="44">
        <v>382</v>
      </c>
      <c r="L103" s="43">
        <v>10.28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 t="s">
        <v>41</v>
      </c>
      <c r="G104" s="43">
        <v>5.8</v>
      </c>
      <c r="H104" s="43">
        <v>5</v>
      </c>
      <c r="I104" s="43">
        <v>17</v>
      </c>
      <c r="J104" s="43">
        <v>122.5</v>
      </c>
      <c r="K104" s="44">
        <v>3</v>
      </c>
      <c r="L104" s="43">
        <v>12.8</v>
      </c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100</v>
      </c>
      <c r="G105" s="43">
        <v>0.2</v>
      </c>
      <c r="H105" s="43">
        <v>0.8</v>
      </c>
      <c r="I105" s="43">
        <v>23.8</v>
      </c>
      <c r="J105" s="43">
        <v>105</v>
      </c>
      <c r="K105" s="44"/>
      <c r="L105" s="43">
        <v>11.5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44.1</v>
      </c>
      <c r="H108" s="19">
        <f t="shared" si="54"/>
        <v>21.7</v>
      </c>
      <c r="I108" s="19">
        <f t="shared" si="54"/>
        <v>120.5</v>
      </c>
      <c r="J108" s="19">
        <f t="shared" si="54"/>
        <v>786.7</v>
      </c>
      <c r="K108" s="25"/>
      <c r="L108" s="19">
        <f t="shared" ref="L108" si="55">SUM(L101:L107)</f>
        <v>52.129999999999995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40</v>
      </c>
      <c r="H110" s="43">
        <v>30.16</v>
      </c>
      <c r="I110" s="43">
        <v>22.9</v>
      </c>
      <c r="J110" s="43">
        <v>477.3</v>
      </c>
      <c r="K110" s="44">
        <v>197</v>
      </c>
      <c r="L110" s="43">
        <v>19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90</v>
      </c>
      <c r="G111" s="43">
        <v>13.68</v>
      </c>
      <c r="H111" s="43">
        <v>16.29</v>
      </c>
      <c r="I111" s="43">
        <v>6.8</v>
      </c>
      <c r="J111" s="43">
        <v>206.1</v>
      </c>
      <c r="K111" s="44">
        <v>608</v>
      </c>
      <c r="L111" s="43">
        <v>35</v>
      </c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180</v>
      </c>
      <c r="G112" s="43">
        <v>11.2</v>
      </c>
      <c r="H112" s="43">
        <v>10.5</v>
      </c>
      <c r="I112" s="43">
        <v>54</v>
      </c>
      <c r="J112" s="43">
        <v>307.60000000000002</v>
      </c>
      <c r="K112" s="44">
        <v>378</v>
      </c>
      <c r="L112" s="43">
        <v>16</v>
      </c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2.9</v>
      </c>
      <c r="H113" s="43">
        <v>1.2</v>
      </c>
      <c r="I113" s="43">
        <v>49.6</v>
      </c>
      <c r="J113" s="43">
        <v>219</v>
      </c>
      <c r="K113" s="44">
        <v>1010</v>
      </c>
      <c r="L113" s="43">
        <v>15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50</v>
      </c>
      <c r="G115" s="43">
        <v>4.3</v>
      </c>
      <c r="H115" s="43">
        <v>1</v>
      </c>
      <c r="I115" s="43">
        <v>25.4</v>
      </c>
      <c r="J115" s="43">
        <v>142.80000000000001</v>
      </c>
      <c r="K115" s="44"/>
      <c r="L115" s="43">
        <v>2</v>
      </c>
    </row>
    <row r="116" spans="1:12" ht="15" x14ac:dyDescent="0.25">
      <c r="A116" s="23"/>
      <c r="B116" s="15"/>
      <c r="C116" s="11"/>
      <c r="D116" s="6"/>
      <c r="E116" s="42" t="s">
        <v>48</v>
      </c>
      <c r="F116" s="43">
        <v>50</v>
      </c>
      <c r="G116" s="43">
        <v>1.3</v>
      </c>
      <c r="H116" s="43">
        <v>2.93</v>
      </c>
      <c r="I116" s="43">
        <v>5.6</v>
      </c>
      <c r="J116" s="43">
        <v>66</v>
      </c>
      <c r="K116" s="44">
        <v>759</v>
      </c>
      <c r="L116" s="43">
        <v>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73.38</v>
      </c>
      <c r="H118" s="19">
        <f t="shared" si="56"/>
        <v>62.080000000000005</v>
      </c>
      <c r="I118" s="19">
        <f t="shared" si="56"/>
        <v>164.3</v>
      </c>
      <c r="J118" s="19">
        <f t="shared" si="56"/>
        <v>1418.8</v>
      </c>
      <c r="K118" s="25"/>
      <c r="L118" s="19">
        <f t="shared" ref="L118" si="57">SUM(L109:L117)</f>
        <v>90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1320</v>
      </c>
      <c r="G119" s="32">
        <f t="shared" ref="G119" si="58">G108+G118</f>
        <v>117.47999999999999</v>
      </c>
      <c r="H119" s="32">
        <f t="shared" ref="H119" si="59">H108+H118</f>
        <v>83.78</v>
      </c>
      <c r="I119" s="32">
        <f t="shared" ref="I119" si="60">I108+I118</f>
        <v>284.8</v>
      </c>
      <c r="J119" s="32">
        <f t="shared" ref="J119:L119" si="61">J108+J118</f>
        <v>2205.5</v>
      </c>
      <c r="K119" s="32"/>
      <c r="L119" s="32">
        <f t="shared" si="61"/>
        <v>142.13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180</v>
      </c>
      <c r="G120" s="40">
        <v>8.52</v>
      </c>
      <c r="H120" s="40">
        <v>14.9</v>
      </c>
      <c r="I120" s="40">
        <v>27.6</v>
      </c>
      <c r="J120" s="40">
        <v>207.2</v>
      </c>
      <c r="K120" s="41">
        <v>414</v>
      </c>
      <c r="L120" s="40">
        <v>18.079999999999998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39</v>
      </c>
      <c r="F122" s="43">
        <v>200</v>
      </c>
      <c r="G122" s="43">
        <v>0.6</v>
      </c>
      <c r="H122" s="43">
        <v>0.9</v>
      </c>
      <c r="I122" s="43">
        <v>43.9</v>
      </c>
      <c r="J122" s="43">
        <v>182.1</v>
      </c>
      <c r="K122" s="44">
        <v>294</v>
      </c>
      <c r="L122" s="43">
        <v>2.0099999999999998</v>
      </c>
    </row>
    <row r="123" spans="1:12" ht="15" x14ac:dyDescent="0.25">
      <c r="A123" s="14"/>
      <c r="B123" s="15"/>
      <c r="C123" s="11"/>
      <c r="D123" s="7" t="s">
        <v>23</v>
      </c>
      <c r="E123" s="42" t="s">
        <v>59</v>
      </c>
      <c r="F123" s="43" t="s">
        <v>60</v>
      </c>
      <c r="G123" s="43">
        <v>2.2999999999999998</v>
      </c>
      <c r="H123" s="43">
        <v>9.1</v>
      </c>
      <c r="I123" s="43">
        <v>17</v>
      </c>
      <c r="J123" s="43">
        <v>135.6</v>
      </c>
      <c r="K123" s="44">
        <v>1</v>
      </c>
      <c r="L123" s="43">
        <v>12.15</v>
      </c>
    </row>
    <row r="124" spans="1:12" ht="15" x14ac:dyDescent="0.25">
      <c r="A124" s="14"/>
      <c r="B124" s="15"/>
      <c r="C124" s="11"/>
      <c r="D124" s="7" t="s">
        <v>24</v>
      </c>
      <c r="E124" s="42" t="s">
        <v>42</v>
      </c>
      <c r="F124" s="43">
        <v>100</v>
      </c>
      <c r="G124" s="43">
        <v>0.2</v>
      </c>
      <c r="H124" s="43">
        <v>0.8</v>
      </c>
      <c r="I124" s="43">
        <v>23.8</v>
      </c>
      <c r="J124" s="43">
        <v>105</v>
      </c>
      <c r="K124" s="44"/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11.619999999999997</v>
      </c>
      <c r="H127" s="19">
        <f t="shared" si="62"/>
        <v>25.7</v>
      </c>
      <c r="I127" s="19">
        <f t="shared" si="62"/>
        <v>112.3</v>
      </c>
      <c r="J127" s="19">
        <f t="shared" si="62"/>
        <v>629.9</v>
      </c>
      <c r="K127" s="25"/>
      <c r="L127" s="19">
        <f t="shared" ref="L127" si="63">SUM(L120:L126)</f>
        <v>53.239999999999995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74</v>
      </c>
      <c r="F129" s="43">
        <v>250</v>
      </c>
      <c r="G129" s="43">
        <v>35.1</v>
      </c>
      <c r="H129" s="43">
        <v>24.9</v>
      </c>
      <c r="I129" s="43">
        <v>16.5</v>
      </c>
      <c r="J129" s="43">
        <v>452.6</v>
      </c>
      <c r="K129" s="44">
        <v>206</v>
      </c>
      <c r="L129" s="43">
        <v>29</v>
      </c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90</v>
      </c>
      <c r="G130" s="43">
        <v>35.4</v>
      </c>
      <c r="H130" s="43">
        <v>21.7</v>
      </c>
      <c r="I130" s="43">
        <v>20.399999999999999</v>
      </c>
      <c r="J130" s="43">
        <v>152.9</v>
      </c>
      <c r="K130" s="44">
        <v>510</v>
      </c>
      <c r="L130" s="43">
        <v>28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200</v>
      </c>
      <c r="G131" s="43">
        <v>5.19</v>
      </c>
      <c r="H131" s="43">
        <v>4.4000000000000004</v>
      </c>
      <c r="I131" s="43">
        <v>38.200000000000003</v>
      </c>
      <c r="J131" s="43">
        <v>213.7</v>
      </c>
      <c r="K131" s="44">
        <v>299</v>
      </c>
      <c r="L131" s="43">
        <v>22</v>
      </c>
    </row>
    <row r="132" spans="1:12" ht="15" x14ac:dyDescent="0.25">
      <c r="A132" s="14"/>
      <c r="B132" s="15"/>
      <c r="C132" s="11"/>
      <c r="D132" s="7" t="s">
        <v>30</v>
      </c>
      <c r="E132" s="42" t="s">
        <v>58</v>
      </c>
      <c r="F132" s="43">
        <v>200</v>
      </c>
      <c r="G132" s="43">
        <v>0.33</v>
      </c>
      <c r="H132" s="43">
        <v>1.4999999999999999E-2</v>
      </c>
      <c r="I132" s="43">
        <v>14.7</v>
      </c>
      <c r="J132" s="43">
        <v>77.599999999999994</v>
      </c>
      <c r="K132" s="44">
        <v>1052</v>
      </c>
      <c r="L132" s="43">
        <v>9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50</v>
      </c>
      <c r="G134" s="43">
        <v>4.3</v>
      </c>
      <c r="H134" s="43">
        <v>1</v>
      </c>
      <c r="I134" s="43">
        <v>25.4</v>
      </c>
      <c r="J134" s="43">
        <v>142.80000000000001</v>
      </c>
      <c r="K134" s="44"/>
      <c r="L134" s="43">
        <v>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80.319999999999993</v>
      </c>
      <c r="H137" s="19">
        <f t="shared" si="64"/>
        <v>52.014999999999993</v>
      </c>
      <c r="I137" s="19">
        <f t="shared" si="64"/>
        <v>115.19999999999999</v>
      </c>
      <c r="J137" s="19">
        <f t="shared" si="64"/>
        <v>1039.6000000000001</v>
      </c>
      <c r="K137" s="25"/>
      <c r="L137" s="19">
        <f t="shared" ref="L137" si="65">SUM(L128:L136)</f>
        <v>90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1270</v>
      </c>
      <c r="G138" s="32">
        <f t="shared" ref="G138" si="66">G127+G137</f>
        <v>91.94</v>
      </c>
      <c r="H138" s="32">
        <f t="shared" ref="H138" si="67">H127+H137</f>
        <v>77.714999999999989</v>
      </c>
      <c r="I138" s="32">
        <f t="shared" ref="I138" si="68">I127+I137</f>
        <v>227.5</v>
      </c>
      <c r="J138" s="32">
        <f t="shared" ref="J138:L138" si="69">J127+J137</f>
        <v>1669.5</v>
      </c>
      <c r="K138" s="32"/>
      <c r="L138" s="32">
        <f t="shared" si="69"/>
        <v>143.24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200</v>
      </c>
      <c r="G139" s="40">
        <v>6.53</v>
      </c>
      <c r="H139" s="40">
        <v>4.03</v>
      </c>
      <c r="I139" s="40">
        <v>53.71</v>
      </c>
      <c r="J139" s="40">
        <v>337.96</v>
      </c>
      <c r="K139" s="41">
        <v>175</v>
      </c>
      <c r="L139" s="40">
        <v>17.13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82</v>
      </c>
      <c r="F141" s="43">
        <v>200</v>
      </c>
      <c r="G141" s="43">
        <v>19.7</v>
      </c>
      <c r="H141" s="43">
        <v>1.8</v>
      </c>
      <c r="I141" s="43">
        <v>22.8</v>
      </c>
      <c r="J141" s="43">
        <v>113</v>
      </c>
      <c r="K141" s="44">
        <v>958</v>
      </c>
      <c r="L141" s="43">
        <v>5.62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 t="s">
        <v>41</v>
      </c>
      <c r="G142" s="43">
        <v>5.7</v>
      </c>
      <c r="H142" s="43">
        <v>7.8</v>
      </c>
      <c r="I142" s="43">
        <v>17</v>
      </c>
      <c r="J142" s="43">
        <v>157</v>
      </c>
      <c r="K142" s="44">
        <v>8</v>
      </c>
      <c r="L142" s="43">
        <v>9.64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31.93</v>
      </c>
      <c r="H146" s="19">
        <f t="shared" si="70"/>
        <v>13.629999999999999</v>
      </c>
      <c r="I146" s="19">
        <f t="shared" si="70"/>
        <v>93.51</v>
      </c>
      <c r="J146" s="19">
        <f t="shared" si="70"/>
        <v>607.96</v>
      </c>
      <c r="K146" s="25"/>
      <c r="L146" s="19">
        <f t="shared" ref="L146" si="71">SUM(L139:L145)</f>
        <v>32.39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250</v>
      </c>
      <c r="G148" s="43">
        <v>40.6</v>
      </c>
      <c r="H148" s="43">
        <v>30.16</v>
      </c>
      <c r="I148" s="43">
        <v>24</v>
      </c>
      <c r="J148" s="43">
        <v>484.5</v>
      </c>
      <c r="K148" s="44"/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25.7</v>
      </c>
      <c r="H149" s="43">
        <v>8.6999999999999993</v>
      </c>
      <c r="I149" s="43">
        <v>9</v>
      </c>
      <c r="J149" s="43">
        <v>362.3</v>
      </c>
      <c r="K149" s="44"/>
      <c r="L149" s="43">
        <v>42</v>
      </c>
    </row>
    <row r="150" spans="1:12" ht="15" x14ac:dyDescent="0.25">
      <c r="A150" s="23"/>
      <c r="B150" s="15"/>
      <c r="C150" s="11"/>
      <c r="D150" s="7" t="s">
        <v>29</v>
      </c>
      <c r="E150" s="42" t="s">
        <v>56</v>
      </c>
      <c r="F150" s="43">
        <v>200</v>
      </c>
      <c r="G150" s="43">
        <v>5.0199999999999996</v>
      </c>
      <c r="H150" s="43">
        <v>10.7</v>
      </c>
      <c r="I150" s="43">
        <v>27.6</v>
      </c>
      <c r="J150" s="43">
        <v>163.69999999999999</v>
      </c>
      <c r="K150" s="44">
        <v>414</v>
      </c>
      <c r="L150" s="43">
        <v>16</v>
      </c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</v>
      </c>
      <c r="H151" s="43">
        <v>0</v>
      </c>
      <c r="I151" s="43">
        <v>32</v>
      </c>
      <c r="J151" s="43">
        <v>243</v>
      </c>
      <c r="K151" s="44">
        <v>187</v>
      </c>
      <c r="L151" s="43">
        <v>10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50</v>
      </c>
      <c r="G153" s="43">
        <v>4.3</v>
      </c>
      <c r="H153" s="43">
        <v>1</v>
      </c>
      <c r="I153" s="43">
        <v>25.4</v>
      </c>
      <c r="J153" s="43">
        <v>142.80000000000001</v>
      </c>
      <c r="K153" s="44"/>
      <c r="L153" s="43">
        <v>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75.61999999999999</v>
      </c>
      <c r="H156" s="19">
        <f t="shared" si="72"/>
        <v>50.56</v>
      </c>
      <c r="I156" s="19">
        <f t="shared" si="72"/>
        <v>118</v>
      </c>
      <c r="J156" s="19">
        <f t="shared" si="72"/>
        <v>1396.3</v>
      </c>
      <c r="K156" s="25"/>
      <c r="L156" s="19">
        <f t="shared" ref="L156" si="73">SUM(L147:L155)</f>
        <v>90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1190</v>
      </c>
      <c r="G157" s="32">
        <f t="shared" ref="G157" si="74">G146+G156</f>
        <v>107.54999999999998</v>
      </c>
      <c r="H157" s="32">
        <f t="shared" ref="H157" si="75">H146+H156</f>
        <v>64.19</v>
      </c>
      <c r="I157" s="32">
        <f t="shared" ref="I157" si="76">I146+I156</f>
        <v>211.51</v>
      </c>
      <c r="J157" s="32">
        <f t="shared" ref="J157:L157" si="77">J146+J156</f>
        <v>2004.26</v>
      </c>
      <c r="K157" s="32"/>
      <c r="L157" s="32">
        <f t="shared" si="77"/>
        <v>122.39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200</v>
      </c>
      <c r="G158" s="40">
        <v>36.6</v>
      </c>
      <c r="H158" s="40">
        <v>12.2</v>
      </c>
      <c r="I158" s="40">
        <v>48.1</v>
      </c>
      <c r="J158" s="40">
        <v>320.2</v>
      </c>
      <c r="K158" s="41"/>
      <c r="L158" s="40">
        <v>16.649999999999999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4.2</v>
      </c>
      <c r="H160" s="43">
        <v>4.3</v>
      </c>
      <c r="I160" s="43">
        <v>26.5</v>
      </c>
      <c r="J160" s="43">
        <v>156.6</v>
      </c>
      <c r="K160" s="44">
        <v>382</v>
      </c>
      <c r="L160" s="43">
        <v>10.28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 t="s">
        <v>41</v>
      </c>
      <c r="G161" s="43">
        <v>5.8</v>
      </c>
      <c r="H161" s="43">
        <v>5</v>
      </c>
      <c r="I161" s="43">
        <v>17</v>
      </c>
      <c r="J161" s="43">
        <v>122.5</v>
      </c>
      <c r="K161" s="44">
        <v>3</v>
      </c>
      <c r="L161" s="43">
        <v>12.8</v>
      </c>
    </row>
    <row r="162" spans="1:12" ht="15" x14ac:dyDescent="0.25">
      <c r="A162" s="23"/>
      <c r="B162" s="15"/>
      <c r="C162" s="11"/>
      <c r="D162" s="7" t="s">
        <v>24</v>
      </c>
      <c r="E162" s="42" t="s">
        <v>42</v>
      </c>
      <c r="F162" s="43">
        <v>100</v>
      </c>
      <c r="G162" s="43">
        <v>0.2</v>
      </c>
      <c r="H162" s="43">
        <v>0.8</v>
      </c>
      <c r="I162" s="43">
        <v>23.8</v>
      </c>
      <c r="J162" s="43">
        <v>105</v>
      </c>
      <c r="K162" s="44"/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46.800000000000004</v>
      </c>
      <c r="H165" s="19">
        <f t="shared" si="78"/>
        <v>22.3</v>
      </c>
      <c r="I165" s="19">
        <f t="shared" si="78"/>
        <v>115.39999999999999</v>
      </c>
      <c r="J165" s="19">
        <f t="shared" si="78"/>
        <v>704.3</v>
      </c>
      <c r="K165" s="25"/>
      <c r="L165" s="19">
        <f t="shared" ref="L165" si="79">SUM(L158:L164)</f>
        <v>60.730000000000004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250</v>
      </c>
      <c r="G167" s="43">
        <v>40</v>
      </c>
      <c r="H167" s="43">
        <v>30.16</v>
      </c>
      <c r="I167" s="43">
        <v>22.9</v>
      </c>
      <c r="J167" s="43">
        <v>486</v>
      </c>
      <c r="K167" s="44">
        <v>197</v>
      </c>
      <c r="L167" s="43">
        <v>29</v>
      </c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90</v>
      </c>
      <c r="G168" s="43">
        <v>15.3</v>
      </c>
      <c r="H168" s="43">
        <v>36.6</v>
      </c>
      <c r="I168" s="43">
        <v>2.38</v>
      </c>
      <c r="J168" s="43">
        <v>231.66</v>
      </c>
      <c r="K168" s="44">
        <v>667</v>
      </c>
      <c r="L168" s="43">
        <v>30</v>
      </c>
    </row>
    <row r="169" spans="1:12" ht="15" x14ac:dyDescent="0.25">
      <c r="A169" s="23"/>
      <c r="B169" s="15"/>
      <c r="C169" s="11"/>
      <c r="D169" s="7" t="s">
        <v>29</v>
      </c>
      <c r="E169" s="42" t="s">
        <v>45</v>
      </c>
      <c r="F169" s="43">
        <v>150</v>
      </c>
      <c r="G169" s="43">
        <v>19.7</v>
      </c>
      <c r="H169" s="43">
        <v>8.5</v>
      </c>
      <c r="I169" s="43">
        <v>31.6</v>
      </c>
      <c r="J169" s="43">
        <v>198.6</v>
      </c>
      <c r="K169" s="44">
        <v>378</v>
      </c>
      <c r="L169" s="43">
        <v>16</v>
      </c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5</v>
      </c>
      <c r="H170" s="43">
        <v>1.3</v>
      </c>
      <c r="I170" s="43">
        <v>45.8</v>
      </c>
      <c r="J170" s="43">
        <v>220.4</v>
      </c>
      <c r="K170" s="44">
        <v>1052</v>
      </c>
      <c r="L170" s="43">
        <v>10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50</v>
      </c>
      <c r="G172" s="43">
        <v>4.3</v>
      </c>
      <c r="H172" s="43">
        <v>1</v>
      </c>
      <c r="I172" s="43">
        <v>25.4</v>
      </c>
      <c r="J172" s="43">
        <v>142.80000000000001</v>
      </c>
      <c r="K172" s="44"/>
      <c r="L172" s="43">
        <v>2</v>
      </c>
    </row>
    <row r="173" spans="1:12" ht="15" x14ac:dyDescent="0.25">
      <c r="A173" s="23"/>
      <c r="B173" s="15"/>
      <c r="C173" s="11"/>
      <c r="D173" s="6"/>
      <c r="E173" s="42" t="s">
        <v>48</v>
      </c>
      <c r="F173" s="43">
        <v>50</v>
      </c>
      <c r="G173" s="43">
        <v>1.3</v>
      </c>
      <c r="H173" s="43">
        <v>2.93</v>
      </c>
      <c r="I173" s="43">
        <v>5.6</v>
      </c>
      <c r="J173" s="43">
        <v>66</v>
      </c>
      <c r="K173" s="44">
        <v>759</v>
      </c>
      <c r="L173" s="43">
        <v>3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85.6</v>
      </c>
      <c r="H175" s="19">
        <f t="shared" si="80"/>
        <v>80.490000000000009</v>
      </c>
      <c r="I175" s="19">
        <f t="shared" si="80"/>
        <v>133.67999999999998</v>
      </c>
      <c r="J175" s="19">
        <f t="shared" si="80"/>
        <v>1345.46</v>
      </c>
      <c r="K175" s="25"/>
      <c r="L175" s="19">
        <f t="shared" ref="L175" si="81">SUM(L166:L174)</f>
        <v>90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1290</v>
      </c>
      <c r="G176" s="32">
        <f t="shared" ref="G176" si="82">G165+G175</f>
        <v>132.4</v>
      </c>
      <c r="H176" s="32">
        <f t="shared" ref="H176" si="83">H165+H175</f>
        <v>102.79</v>
      </c>
      <c r="I176" s="32">
        <f t="shared" ref="I176" si="84">I165+I175</f>
        <v>249.07999999999998</v>
      </c>
      <c r="J176" s="32">
        <f t="shared" ref="J176:L176" si="85">J165+J175</f>
        <v>2049.7600000000002</v>
      </c>
      <c r="K176" s="32"/>
      <c r="L176" s="32">
        <f t="shared" si="85"/>
        <v>150.73000000000002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75</v>
      </c>
      <c r="G177" s="40">
        <v>29.2</v>
      </c>
      <c r="H177" s="40">
        <v>17.5</v>
      </c>
      <c r="I177" s="40">
        <v>12.2</v>
      </c>
      <c r="J177" s="40">
        <v>325.7</v>
      </c>
      <c r="K177" s="41">
        <v>215</v>
      </c>
      <c r="L177" s="40">
        <v>20.36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0.6</v>
      </c>
      <c r="H179" s="43">
        <v>0.9</v>
      </c>
      <c r="I179" s="43">
        <v>43.9</v>
      </c>
      <c r="J179" s="43">
        <v>182.1</v>
      </c>
      <c r="K179" s="44">
        <v>294</v>
      </c>
      <c r="L179" s="43">
        <v>2.0099999999999998</v>
      </c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 t="s">
        <v>41</v>
      </c>
      <c r="G180" s="43">
        <v>5.7</v>
      </c>
      <c r="H180" s="43">
        <v>7.8</v>
      </c>
      <c r="I180" s="43">
        <v>17</v>
      </c>
      <c r="J180" s="43">
        <v>157</v>
      </c>
      <c r="K180" s="44">
        <v>8</v>
      </c>
      <c r="L180" s="43">
        <v>9.64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275</v>
      </c>
      <c r="G184" s="19">
        <f t="shared" ref="G184:J184" si="86">SUM(G177:G183)</f>
        <v>35.5</v>
      </c>
      <c r="H184" s="19">
        <f t="shared" si="86"/>
        <v>26.2</v>
      </c>
      <c r="I184" s="19">
        <f t="shared" si="86"/>
        <v>73.099999999999994</v>
      </c>
      <c r="J184" s="19">
        <f t="shared" si="86"/>
        <v>664.8</v>
      </c>
      <c r="K184" s="25"/>
      <c r="L184" s="19">
        <f t="shared" ref="L184" si="87">SUM(L177:L183)</f>
        <v>32.01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55</v>
      </c>
      <c r="F186" s="43">
        <v>250</v>
      </c>
      <c r="G186" s="43">
        <v>34.200000000000003</v>
      </c>
      <c r="H186" s="43">
        <v>29.7</v>
      </c>
      <c r="I186" s="43">
        <v>8.9</v>
      </c>
      <c r="J186" s="43">
        <v>524.29999999999995</v>
      </c>
      <c r="K186" s="44">
        <v>187</v>
      </c>
      <c r="L186" s="43">
        <v>25</v>
      </c>
    </row>
    <row r="187" spans="1:12" ht="15" x14ac:dyDescent="0.25">
      <c r="A187" s="23"/>
      <c r="B187" s="15"/>
      <c r="C187" s="11"/>
      <c r="D187" s="7" t="s">
        <v>28</v>
      </c>
      <c r="E187" s="42" t="s">
        <v>80</v>
      </c>
      <c r="F187" s="43">
        <v>200</v>
      </c>
      <c r="G187" s="43">
        <v>36.6</v>
      </c>
      <c r="H187" s="43">
        <v>22.3</v>
      </c>
      <c r="I187" s="43">
        <v>16.5</v>
      </c>
      <c r="J187" s="43">
        <v>438.6</v>
      </c>
      <c r="K187" s="44">
        <v>642</v>
      </c>
      <c r="L187" s="43">
        <v>54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0.33</v>
      </c>
      <c r="H189" s="43">
        <v>1.4999999999999999E-2</v>
      </c>
      <c r="I189" s="43">
        <v>14.7</v>
      </c>
      <c r="J189" s="43">
        <v>77.599999999999994</v>
      </c>
      <c r="K189" s="44">
        <v>1052</v>
      </c>
      <c r="L189" s="43">
        <v>9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50</v>
      </c>
      <c r="G191" s="43">
        <v>4.3</v>
      </c>
      <c r="H191" s="43">
        <v>1</v>
      </c>
      <c r="I191" s="43">
        <v>25.4</v>
      </c>
      <c r="J191" s="43">
        <v>142.80000000000001</v>
      </c>
      <c r="K191" s="44"/>
      <c r="L191" s="43">
        <v>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75.430000000000007</v>
      </c>
      <c r="H194" s="19">
        <f t="shared" si="88"/>
        <v>53.015000000000001</v>
      </c>
      <c r="I194" s="19">
        <f t="shared" si="88"/>
        <v>65.5</v>
      </c>
      <c r="J194" s="19">
        <f t="shared" si="88"/>
        <v>1183.3</v>
      </c>
      <c r="K194" s="25"/>
      <c r="L194" s="19">
        <f t="shared" ref="L194" si="89">SUM(L185:L193)</f>
        <v>90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975</v>
      </c>
      <c r="G195" s="32">
        <f t="shared" ref="G195" si="90">G184+G194</f>
        <v>110.93</v>
      </c>
      <c r="H195" s="32">
        <f t="shared" ref="H195" si="91">H184+H194</f>
        <v>79.215000000000003</v>
      </c>
      <c r="I195" s="32">
        <f t="shared" ref="I195" si="92">I184+I194</f>
        <v>138.6</v>
      </c>
      <c r="J195" s="32">
        <f t="shared" ref="J195:L195" si="93">J184+J194</f>
        <v>1848.1</v>
      </c>
      <c r="K195" s="32"/>
      <c r="L195" s="32">
        <f t="shared" si="93"/>
        <v>122.00999999999999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1188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111.37099999999998</v>
      </c>
      <c r="H196" s="34">
        <f t="shared" si="94"/>
        <v>81.77600000000001</v>
      </c>
      <c r="I196" s="34">
        <f t="shared" si="94"/>
        <v>217.96099999999996</v>
      </c>
      <c r="J196" s="34">
        <f t="shared" si="94"/>
        <v>1927.7819999999999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140.13200000000001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2023-10-13T11:20:56Z</dcterms:modified>
</cp:coreProperties>
</file>